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G13"/>
  <c r="G24" s="1"/>
  <c r="F13"/>
  <c r="F195" l="1"/>
  <c r="H157"/>
  <c r="F157"/>
  <c r="I157"/>
  <c r="G100"/>
  <c r="J100"/>
  <c r="H100"/>
  <c r="G81"/>
  <c r="H81"/>
  <c r="H62"/>
  <c r="F62"/>
  <c r="J62"/>
  <c r="J196" s="1"/>
  <c r="I62"/>
  <c r="I43"/>
  <c r="G43"/>
  <c r="F24"/>
  <c r="H24"/>
  <c r="H196" s="1"/>
  <c r="I196" l="1"/>
  <c r="G196"/>
  <c r="F196"/>
</calcChain>
</file>

<file path=xl/sharedStrings.xml><?xml version="1.0" encoding="utf-8"?>
<sst xmlns="http://schemas.openxmlformats.org/spreadsheetml/2006/main" count="378" uniqueCount="146">
  <si>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</si>
  <si>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</si>
  <si>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</si>
  <si>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</si>
  <si>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</si>
  <si>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</si>
  <si>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</si>
  <si>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</si>
  <si>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</si>
  <si>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</si>
  <si>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</si>
  <si>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</si>
  <si>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</si>
  <si>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</si>
  <si>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</si>
  <si>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</si>
  <si>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</si>
  <si>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</si>
  <si>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</si>
  <si>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</si>
  <si>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</si>
  <si>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</si>
  <si>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</si>
  <si>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</si>
  <si>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</si>
  <si>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</si>
  <si>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</si>
  <si>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</si>
  <si>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</si>
  <si>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</si>
  <si>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</si>
  <si>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</si>
  <si>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</si>
  <si>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</si>
  <si>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</si>
  <si>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</si>
  <si>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</si>
  <si>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</si>
  <si>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</si>
  <si>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Рюмин Р.В.</t>
  </si>
  <si>
    <t>МОУ "Школа для обучающихся с ОВЗ № 1"</t>
  </si>
  <si>
    <t>овощи</t>
  </si>
  <si>
    <t>Овощи свежие</t>
  </si>
  <si>
    <t>12,14/200</t>
  </si>
  <si>
    <t>Макароны с сыром</t>
  </si>
  <si>
    <t>333/04</t>
  </si>
  <si>
    <t>Напиток чайный ягодный</t>
  </si>
  <si>
    <t>ТТК</t>
  </si>
  <si>
    <t>Хлеб</t>
  </si>
  <si>
    <t>ГОСТ</t>
  </si>
  <si>
    <t>Плоды свежие</t>
  </si>
  <si>
    <t>338/2011</t>
  </si>
  <si>
    <t>Суп картофельный  макаронными изделиями и цыпленком</t>
  </si>
  <si>
    <t>140/04</t>
  </si>
  <si>
    <t>Биточек из говядины с соусом</t>
  </si>
  <si>
    <t>451/04, 587/04</t>
  </si>
  <si>
    <t>Каша рассыпчатая гречневая</t>
  </si>
  <si>
    <t>508/04</t>
  </si>
  <si>
    <t>Чай с сахаром и лимоном</t>
  </si>
  <si>
    <t>686/04</t>
  </si>
  <si>
    <t>Хлеб дарницкий</t>
  </si>
  <si>
    <t>овощи свежие</t>
  </si>
  <si>
    <t>Фрикадельки по калининградски с соусом, рис припущенный</t>
  </si>
  <si>
    <t>ТТК, 553/22, 512/04</t>
  </si>
  <si>
    <t>Напиток из варенья</t>
  </si>
  <si>
    <t>387/2011</t>
  </si>
  <si>
    <t>ТУ</t>
  </si>
  <si>
    <t>Щи из свежей капусты с мясом и сметаной</t>
  </si>
  <si>
    <t>124/04</t>
  </si>
  <si>
    <t>Котлета рубленая из цыпленка с соусом</t>
  </si>
  <si>
    <t xml:space="preserve">587/04, </t>
  </si>
  <si>
    <t>Капуста тушеная</t>
  </si>
  <si>
    <t>534/04</t>
  </si>
  <si>
    <t>Чай с сахаром</t>
  </si>
  <si>
    <t>685/04</t>
  </si>
  <si>
    <t>кондит. изделие</t>
  </si>
  <si>
    <t>Котлета с соусом, каша гречневая</t>
  </si>
  <si>
    <t>541/04, 508/04</t>
  </si>
  <si>
    <t>кисл. мол.</t>
  </si>
  <si>
    <t>Кисло-молочный продукт</t>
  </si>
  <si>
    <t>Борщ с капустой и картофелем с цыпленком и сметаной</t>
  </si>
  <si>
    <t>110/04</t>
  </si>
  <si>
    <t>478/04</t>
  </si>
  <si>
    <t>Напиток из плодов шиповника</t>
  </si>
  <si>
    <t>705/04</t>
  </si>
  <si>
    <t>Запеканка картофельная с мясом с маслом сливочным, овощи свежие</t>
  </si>
  <si>
    <t>Пудинг из творога с яблоками с соусом ягодным или с повидлом</t>
  </si>
  <si>
    <t>54-4т/202</t>
  </si>
  <si>
    <t>Хлеб пшеничный</t>
  </si>
  <si>
    <t>сладкое</t>
  </si>
  <si>
    <t>Кондитерское изделие</t>
  </si>
  <si>
    <t>Суп из овощей с мясом и сметаной</t>
  </si>
  <si>
    <t>135/04</t>
  </si>
  <si>
    <t>Голубцы ленивые из филе цыпленка с соусом молочным</t>
  </si>
  <si>
    <t>ТТК/595/04</t>
  </si>
  <si>
    <t>Макаронные изделия отварные</t>
  </si>
  <si>
    <t>516/04</t>
  </si>
  <si>
    <t>Котлета из филе цыпленка с соусом молочным, макаронные изделия отварные, овощи</t>
  </si>
  <si>
    <t>499/04</t>
  </si>
  <si>
    <t xml:space="preserve">Компот </t>
  </si>
  <si>
    <t>638/04</t>
  </si>
  <si>
    <t>Суп картофельный с перловой крупой и цыпленком отварным</t>
  </si>
  <si>
    <t>138/04</t>
  </si>
  <si>
    <t>Печень по-строгановски с соусом сметан.</t>
  </si>
  <si>
    <t>431/04</t>
  </si>
  <si>
    <t>Компот из смеси сухофуктов</t>
  </si>
  <si>
    <t>Каша вязкая молочная с маслом и вареньем</t>
  </si>
  <si>
    <t>302/04</t>
  </si>
  <si>
    <t>Узвар</t>
  </si>
  <si>
    <t>Суп картофельный с горохом с мясом отварным</t>
  </si>
  <si>
    <t>139/04</t>
  </si>
  <si>
    <t>Биточек из филе цыпленка с соусом сметан.</t>
  </si>
  <si>
    <t>499/04,601/04</t>
  </si>
  <si>
    <t>Компот</t>
  </si>
  <si>
    <t>Компот из свежих плодов</t>
  </si>
  <si>
    <t>631/04</t>
  </si>
  <si>
    <t>Филе цыпленка рубленное запеченное с сыром, соус, макароны отварные</t>
  </si>
  <si>
    <t>ТТК, 516/04</t>
  </si>
  <si>
    <t>Рассольник ленинградский с рисом с мясом и сметаной</t>
  </si>
  <si>
    <t>132/04</t>
  </si>
  <si>
    <t>Тефтели</t>
  </si>
  <si>
    <t>461/04</t>
  </si>
  <si>
    <t>Пюре картофельное</t>
  </si>
  <si>
    <t>520/04</t>
  </si>
  <si>
    <t>Компот из смеси сухофруктов</t>
  </si>
  <si>
    <t>639/04</t>
  </si>
  <si>
    <t>443/04</t>
  </si>
  <si>
    <t>Плов, овощи</t>
  </si>
  <si>
    <t>631/,04</t>
  </si>
  <si>
    <t>Котлета с соусом томатным</t>
  </si>
  <si>
    <t>451/04</t>
  </si>
  <si>
    <t>Напиток лимонный</t>
  </si>
  <si>
    <t>699/04</t>
  </si>
  <si>
    <t>338/04</t>
  </si>
  <si>
    <t>Котлета рыбная, соус томатный, пюре картофельное, овощи</t>
  </si>
  <si>
    <t>54-5.1р</t>
  </si>
  <si>
    <t>Напиток из ягод</t>
  </si>
  <si>
    <t>Фрикадельки куриные с соусом сметанным</t>
  </si>
  <si>
    <t>600/04</t>
  </si>
  <si>
    <t>Омлет с сыром и зеленым горошком</t>
  </si>
  <si>
    <t>342/04</t>
  </si>
  <si>
    <t>Суп рисовый по-восточному с фаршем</t>
  </si>
  <si>
    <t>Колбаски школьные с соусом сметанным</t>
  </si>
  <si>
    <t>ТТК,604/04</t>
  </si>
  <si>
    <t>Рис припущенный</t>
  </si>
  <si>
    <t>512/04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</si>
</sst>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U171" sqref="U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10</v>
      </c>
      <c r="H6" s="40">
        <v>8</v>
      </c>
      <c r="I6" s="40">
        <v>36</v>
      </c>
      <c r="J6" s="40">
        <v>257</v>
      </c>
      <c r="K6" s="41" t="s">
        <v>45</v>
      </c>
      <c r="L6" s="40"/>
    </row>
    <row r="7" spans="1:12" ht="15">
      <c r="A7" s="23"/>
      <c r="B7" s="15"/>
      <c r="C7" s="11"/>
      <c r="D7" s="6" t="s">
        <v>41</v>
      </c>
      <c r="E7" s="42" t="s">
        <v>42</v>
      </c>
      <c r="F7" s="43">
        <v>60</v>
      </c>
      <c r="G7" s="43">
        <v>0.27</v>
      </c>
      <c r="H7" s="43">
        <v>0.03</v>
      </c>
      <c r="I7" s="43">
        <v>1.71</v>
      </c>
      <c r="J7" s="43">
        <v>11</v>
      </c>
      <c r="K7" s="44" t="s">
        <v>43</v>
      </c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47</v>
      </c>
      <c r="L8" s="43"/>
    </row>
    <row r="9" spans="1:12" ht="1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49</v>
      </c>
      <c r="L9" s="43"/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235</v>
      </c>
      <c r="G10" s="43">
        <v>3</v>
      </c>
      <c r="H10" s="43">
        <v>1</v>
      </c>
      <c r="I10" s="43">
        <v>42</v>
      </c>
      <c r="J10" s="43">
        <v>192</v>
      </c>
      <c r="K10" s="44" t="s">
        <v>51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690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41</v>
      </c>
      <c r="E14" s="42" t="s">
        <v>42</v>
      </c>
      <c r="F14" s="43">
        <v>30</v>
      </c>
      <c r="G14" s="43">
        <v>0.24</v>
      </c>
      <c r="H14" s="43">
        <v>0.03</v>
      </c>
      <c r="I14" s="43">
        <v>0.78</v>
      </c>
      <c r="J14" s="43">
        <v>5</v>
      </c>
      <c r="K14" s="44" t="s">
        <v>43</v>
      </c>
      <c r="L14" s="43"/>
    </row>
    <row r="15" spans="1:12" ht="25.5">
      <c r="A15" s="23"/>
      <c r="B15" s="15"/>
      <c r="C15" s="11"/>
      <c r="D15" s="7" t="s">
        <v>26</v>
      </c>
      <c r="E15" s="42" t="s">
        <v>52</v>
      </c>
      <c r="F15" s="43">
        <v>262.5</v>
      </c>
      <c r="G15" s="43">
        <v>5.43</v>
      </c>
      <c r="H15" s="43">
        <v>4.47</v>
      </c>
      <c r="I15" s="43">
        <v>20.45</v>
      </c>
      <c r="J15" s="43">
        <v>144</v>
      </c>
      <c r="K15" s="44" t="s">
        <v>53</v>
      </c>
      <c r="L15" s="43"/>
    </row>
    <row r="16" spans="1:12" ht="25.5">
      <c r="A16" s="23"/>
      <c r="B16" s="15"/>
      <c r="C16" s="11"/>
      <c r="D16" s="7" t="s">
        <v>27</v>
      </c>
      <c r="E16" s="42" t="s">
        <v>54</v>
      </c>
      <c r="F16" s="43">
        <v>115</v>
      </c>
      <c r="G16" s="43">
        <v>12.21</v>
      </c>
      <c r="H16" s="43">
        <v>13.53</v>
      </c>
      <c r="I16" s="43">
        <v>12.29</v>
      </c>
      <c r="J16" s="43">
        <v>222</v>
      </c>
      <c r="K16" s="44" t="s">
        <v>55</v>
      </c>
      <c r="L16" s="43"/>
    </row>
    <row r="17" spans="1:12" ht="15">
      <c r="A17" s="23"/>
      <c r="B17" s="15"/>
      <c r="C17" s="11"/>
      <c r="D17" s="7" t="s">
        <v>28</v>
      </c>
      <c r="E17" s="42" t="s">
        <v>56</v>
      </c>
      <c r="F17" s="43">
        <v>150</v>
      </c>
      <c r="G17" s="43">
        <v>4.0999999999999996</v>
      </c>
      <c r="H17" s="43">
        <v>10.8</v>
      </c>
      <c r="I17" s="43">
        <v>39.840000000000003</v>
      </c>
      <c r="J17" s="43">
        <v>232</v>
      </c>
      <c r="K17" s="44" t="s">
        <v>57</v>
      </c>
      <c r="L17" s="43"/>
    </row>
    <row r="18" spans="1:12" ht="15">
      <c r="A18" s="23"/>
      <c r="B18" s="15"/>
      <c r="C18" s="11"/>
      <c r="D18" s="7" t="s">
        <v>29</v>
      </c>
      <c r="E18" s="42" t="s">
        <v>58</v>
      </c>
      <c r="F18" s="43">
        <v>222</v>
      </c>
      <c r="G18" s="43">
        <v>0.26</v>
      </c>
      <c r="H18" s="43">
        <v>0.05</v>
      </c>
      <c r="I18" s="43">
        <v>15.22</v>
      </c>
      <c r="J18" s="43">
        <v>59</v>
      </c>
      <c r="K18" s="44" t="s">
        <v>59</v>
      </c>
      <c r="L18" s="43"/>
    </row>
    <row r="19" spans="1:12" ht="15">
      <c r="A19" s="23"/>
      <c r="B19" s="15"/>
      <c r="C19" s="11"/>
      <c r="D19" s="7" t="s">
        <v>30</v>
      </c>
      <c r="E19" s="42" t="s">
        <v>60</v>
      </c>
      <c r="F19" s="43">
        <v>30</v>
      </c>
      <c r="G19" s="43">
        <v>1.98</v>
      </c>
      <c r="H19" s="43">
        <v>0.33</v>
      </c>
      <c r="I19" s="43">
        <v>12.3</v>
      </c>
      <c r="J19" s="43">
        <v>62</v>
      </c>
      <c r="K19" s="44" t="s">
        <v>49</v>
      </c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809.5</v>
      </c>
      <c r="G23" s="19">
        <f t="shared" ref="G23:J23" si="2">SUM(G14:G22)</f>
        <v>24.220000000000006</v>
      </c>
      <c r="H23" s="19">
        <f t="shared" si="2"/>
        <v>29.21</v>
      </c>
      <c r="I23" s="19">
        <f t="shared" si="2"/>
        <v>100.88</v>
      </c>
      <c r="J23" s="19">
        <f t="shared" si="2"/>
        <v>724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1499.5</v>
      </c>
      <c r="G24" s="32">
        <f t="shared" ref="G24:J24" si="4">G13+G23</f>
        <v>39.430000000000007</v>
      </c>
      <c r="H24" s="32">
        <f t="shared" si="4"/>
        <v>38.510000000000005</v>
      </c>
      <c r="I24" s="32">
        <f t="shared" si="4"/>
        <v>203.32</v>
      </c>
      <c r="J24" s="32">
        <f t="shared" si="4"/>
        <v>1300</v>
      </c>
      <c r="K24" s="32"/>
      <c r="L24" s="32">
        <f t="shared" ref="L24" si="5">L13+L23</f>
        <v>0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260</v>
      </c>
      <c r="G25" s="40">
        <v>17.07</v>
      </c>
      <c r="H25" s="40">
        <v>17.440000000000001</v>
      </c>
      <c r="I25" s="40">
        <v>47.64</v>
      </c>
      <c r="J25" s="40">
        <v>401</v>
      </c>
      <c r="K25" s="41" t="s">
        <v>63</v>
      </c>
      <c r="L25" s="40"/>
    </row>
    <row r="26" spans="1:12" ht="15">
      <c r="A26" s="14"/>
      <c r="B26" s="15"/>
      <c r="C26" s="11"/>
      <c r="D26" s="6" t="s">
        <v>41</v>
      </c>
      <c r="E26" s="42" t="s">
        <v>61</v>
      </c>
      <c r="F26" s="43">
        <v>30</v>
      </c>
      <c r="G26" s="43">
        <v>0.24</v>
      </c>
      <c r="H26" s="43">
        <v>0.03</v>
      </c>
      <c r="I26" s="43">
        <v>0.78</v>
      </c>
      <c r="J26" s="43">
        <v>4</v>
      </c>
      <c r="K26" s="44" t="s">
        <v>43</v>
      </c>
      <c r="L26" s="43"/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65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66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18.959999999999997</v>
      </c>
      <c r="H32" s="19">
        <f t="shared" ref="H32" si="7">SUM(H25:H31)</f>
        <v>17.760000000000002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67</v>
      </c>
      <c r="F34" s="43">
        <v>267</v>
      </c>
      <c r="G34" s="43">
        <v>4.6399999999999997</v>
      </c>
      <c r="H34" s="43">
        <v>9.52</v>
      </c>
      <c r="I34" s="43">
        <v>8.1300000000000008</v>
      </c>
      <c r="J34" s="43">
        <v>138</v>
      </c>
      <c r="K34" s="44" t="s">
        <v>68</v>
      </c>
      <c r="L34" s="43"/>
    </row>
    <row r="35" spans="1:12" ht="15">
      <c r="A35" s="14"/>
      <c r="B35" s="15"/>
      <c r="C35" s="11"/>
      <c r="D35" s="7" t="s">
        <v>27</v>
      </c>
      <c r="E35" s="42" t="s">
        <v>69</v>
      </c>
      <c r="F35" s="43">
        <v>100</v>
      </c>
      <c r="G35" s="43">
        <v>11.65</v>
      </c>
      <c r="H35" s="43">
        <v>11.46</v>
      </c>
      <c r="I35" s="43">
        <v>11.65</v>
      </c>
      <c r="J35" s="43">
        <v>196.5</v>
      </c>
      <c r="K35" s="44" t="s">
        <v>70</v>
      </c>
      <c r="L35" s="43"/>
    </row>
    <row r="36" spans="1:12" ht="15">
      <c r="A36" s="14"/>
      <c r="B36" s="15"/>
      <c r="C36" s="11"/>
      <c r="D36" s="7" t="s">
        <v>28</v>
      </c>
      <c r="E36" s="42" t="s">
        <v>71</v>
      </c>
      <c r="F36" s="43">
        <v>150</v>
      </c>
      <c r="G36" s="43">
        <v>4.3499999999999996</v>
      </c>
      <c r="H36" s="43">
        <v>12</v>
      </c>
      <c r="I36" s="43">
        <v>33.21</v>
      </c>
      <c r="J36" s="43">
        <v>258</v>
      </c>
      <c r="K36" s="44" t="s">
        <v>72</v>
      </c>
      <c r="L36" s="43"/>
    </row>
    <row r="37" spans="1:12" ht="15">
      <c r="A37" s="14"/>
      <c r="B37" s="15"/>
      <c r="C37" s="11"/>
      <c r="D37" s="7" t="s">
        <v>29</v>
      </c>
      <c r="E37" s="42" t="s">
        <v>73</v>
      </c>
      <c r="F37" s="43">
        <v>215</v>
      </c>
      <c r="G37" s="43">
        <v>0.2</v>
      </c>
      <c r="H37" s="43">
        <v>0.05</v>
      </c>
      <c r="I37" s="43">
        <v>15.01</v>
      </c>
      <c r="J37" s="43">
        <v>57</v>
      </c>
      <c r="K37" s="44" t="s">
        <v>74</v>
      </c>
      <c r="L37" s="43"/>
    </row>
    <row r="38" spans="1:12" ht="15">
      <c r="A38" s="14"/>
      <c r="B38" s="15"/>
      <c r="C38" s="11"/>
      <c r="D38" s="7" t="s">
        <v>30</v>
      </c>
      <c r="E38" s="42" t="s">
        <v>75</v>
      </c>
      <c r="F38" s="43">
        <v>15</v>
      </c>
      <c r="G38" s="43">
        <v>1.05</v>
      </c>
      <c r="H38" s="43">
        <v>2.4</v>
      </c>
      <c r="I38" s="43">
        <v>19.399999999999999</v>
      </c>
      <c r="J38" s="43">
        <v>67.5</v>
      </c>
      <c r="K38" s="44" t="s">
        <v>49</v>
      </c>
      <c r="L38" s="43"/>
    </row>
    <row r="39" spans="1:12" ht="15">
      <c r="A39" s="14"/>
      <c r="B39" s="15"/>
      <c r="C39" s="11"/>
      <c r="D39" s="7" t="s">
        <v>31</v>
      </c>
      <c r="E39" s="42" t="s">
        <v>60</v>
      </c>
      <c r="F39" s="43">
        <v>30</v>
      </c>
      <c r="G39" s="43">
        <v>1.98</v>
      </c>
      <c r="H39" s="43">
        <v>0.33</v>
      </c>
      <c r="I39" s="43">
        <v>12.3</v>
      </c>
      <c r="J39" s="43">
        <v>62</v>
      </c>
      <c r="K39" s="44" t="s">
        <v>49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777</v>
      </c>
      <c r="G42" s="19">
        <f t="shared" ref="G42" si="10">SUM(G33:G41)</f>
        <v>23.87</v>
      </c>
      <c r="H42" s="19">
        <f t="shared" ref="H42" si="11">SUM(H33:H41)</f>
        <v>35.76</v>
      </c>
      <c r="I42" s="19">
        <f t="shared" ref="I42" si="12">SUM(I33:I41)</f>
        <v>99.7</v>
      </c>
      <c r="J42" s="19">
        <f t="shared" ref="J42:L42" si="13">SUM(J33:J41)</f>
        <v>779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1292</v>
      </c>
      <c r="G43" s="32">
        <f t="shared" ref="G43" si="14">G32+G42</f>
        <v>42.83</v>
      </c>
      <c r="H43" s="32">
        <f t="shared" ref="H43" si="15">H32+H42</f>
        <v>53.519999999999996</v>
      </c>
      <c r="I43" s="32">
        <f t="shared" ref="I43" si="16">I32+I42</f>
        <v>187.45999999999998</v>
      </c>
      <c r="J43" s="32">
        <f t="shared" ref="J43:L43" si="17">J32+J42</f>
        <v>1344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77</v>
      </c>
      <c r="L44" s="40"/>
    </row>
    <row r="45" spans="1:12" ht="15">
      <c r="A45" s="23"/>
      <c r="B45" s="15"/>
      <c r="C45" s="11"/>
      <c r="D45" s="6" t="s">
        <v>78</v>
      </c>
      <c r="E45" s="42" t="s">
        <v>79</v>
      </c>
      <c r="F45" s="43">
        <v>200</v>
      </c>
      <c r="G45" s="43">
        <v>5.6</v>
      </c>
      <c r="H45" s="43">
        <v>6.4</v>
      </c>
      <c r="I45" s="43">
        <v>19.399999999999999</v>
      </c>
      <c r="J45" s="43">
        <v>158</v>
      </c>
      <c r="K45" s="44" t="s">
        <v>66</v>
      </c>
      <c r="L45" s="43"/>
    </row>
    <row r="46" spans="1:12" ht="15">
      <c r="A46" s="23"/>
      <c r="B46" s="15"/>
      <c r="C46" s="11"/>
      <c r="D46" s="7" t="s">
        <v>22</v>
      </c>
      <c r="E46" s="42" t="s">
        <v>73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74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49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93.79</v>
      </c>
      <c r="J51" s="19">
        <f t="shared" ref="J51:L51" si="21">SUM(J44:J50)</f>
        <v>725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80</v>
      </c>
      <c r="F53" s="43">
        <v>267.5</v>
      </c>
      <c r="G53" s="43">
        <v>4.6500000000000004</v>
      </c>
      <c r="H53" s="43">
        <v>7.32</v>
      </c>
      <c r="I53" s="43">
        <v>11.75</v>
      </c>
      <c r="J53" s="43">
        <v>133</v>
      </c>
      <c r="K53" s="44" t="s">
        <v>81</v>
      </c>
      <c r="L53" s="43"/>
    </row>
    <row r="54" spans="1:12" ht="25.5">
      <c r="A54" s="23"/>
      <c r="B54" s="15"/>
      <c r="C54" s="11"/>
      <c r="D54" s="7" t="s">
        <v>27</v>
      </c>
      <c r="E54" s="42" t="s">
        <v>85</v>
      </c>
      <c r="F54" s="43">
        <v>265</v>
      </c>
      <c r="G54" s="43">
        <v>13.37</v>
      </c>
      <c r="H54" s="43">
        <v>36.21</v>
      </c>
      <c r="I54" s="43">
        <v>44.14</v>
      </c>
      <c r="J54" s="43">
        <v>549</v>
      </c>
      <c r="K54" s="44" t="s">
        <v>82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83</v>
      </c>
      <c r="F56" s="43">
        <v>200</v>
      </c>
      <c r="G56" s="43">
        <v>0.4</v>
      </c>
      <c r="H56" s="43">
        <v>0</v>
      </c>
      <c r="I56" s="43">
        <v>23.6</v>
      </c>
      <c r="J56" s="43">
        <v>94</v>
      </c>
      <c r="K56" s="44" t="s">
        <v>84</v>
      </c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60</v>
      </c>
      <c r="F58" s="43">
        <v>30</v>
      </c>
      <c r="G58" s="43">
        <v>1.98</v>
      </c>
      <c r="H58" s="43">
        <v>0.33</v>
      </c>
      <c r="I58" s="43">
        <v>12.3</v>
      </c>
      <c r="J58" s="43">
        <v>62</v>
      </c>
      <c r="K58" s="44" t="s">
        <v>49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762.5</v>
      </c>
      <c r="G61" s="19">
        <f t="shared" ref="G61" si="22">SUM(G52:G60)</f>
        <v>20.399999999999999</v>
      </c>
      <c r="H61" s="19">
        <f t="shared" ref="H61" si="23">SUM(H52:H60)</f>
        <v>43.86</v>
      </c>
      <c r="I61" s="19">
        <f t="shared" ref="I61" si="24">SUM(I52:I60)</f>
        <v>91.79</v>
      </c>
      <c r="J61" s="19">
        <f t="shared" ref="J61:L61" si="25">SUM(J52:J60)</f>
        <v>838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1437.5</v>
      </c>
      <c r="G62" s="32">
        <f t="shared" ref="G62" si="26">G51+G61</f>
        <v>38.879999999999995</v>
      </c>
      <c r="H62" s="32">
        <f t="shared" ref="H62" si="27">H51+H61</f>
        <v>79.72999999999999</v>
      </c>
      <c r="I62" s="32">
        <f t="shared" ref="I62" si="28">I51+I61</f>
        <v>185.58</v>
      </c>
      <c r="J62" s="32">
        <f t="shared" ref="J62:L62" si="29">J51+J61</f>
        <v>1563</v>
      </c>
      <c r="K62" s="32"/>
      <c r="L62" s="32">
        <f t="shared" si="29"/>
        <v>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160</v>
      </c>
      <c r="G63" s="40">
        <v>19.86</v>
      </c>
      <c r="H63" s="40">
        <v>9.3699999999999992</v>
      </c>
      <c r="I63" s="40">
        <v>17.149999999999999</v>
      </c>
      <c r="J63" s="40">
        <v>232</v>
      </c>
      <c r="K63" s="41" t="s">
        <v>87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59</v>
      </c>
      <c r="L65" s="43"/>
    </row>
    <row r="66" spans="1:12" ht="15">
      <c r="A66" s="23"/>
      <c r="B66" s="15"/>
      <c r="C66" s="11"/>
      <c r="D66" s="7" t="s">
        <v>23</v>
      </c>
      <c r="E66" s="42" t="s">
        <v>88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49</v>
      </c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105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51</v>
      </c>
      <c r="L67" s="43"/>
    </row>
    <row r="68" spans="1:12" ht="15">
      <c r="A68" s="23"/>
      <c r="B68" s="15"/>
      <c r="C68" s="11"/>
      <c r="D68" s="6" t="s">
        <v>89</v>
      </c>
      <c r="E68" s="42" t="s">
        <v>90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23.750000000000004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91</v>
      </c>
      <c r="F72" s="43">
        <v>267</v>
      </c>
      <c r="G72" s="43">
        <v>5.12</v>
      </c>
      <c r="H72" s="43">
        <v>6.87</v>
      </c>
      <c r="I72" s="43">
        <v>11.25</v>
      </c>
      <c r="J72" s="43">
        <v>128</v>
      </c>
      <c r="K72" s="44" t="s">
        <v>92</v>
      </c>
      <c r="L72" s="43"/>
    </row>
    <row r="73" spans="1:12" ht="25.5">
      <c r="A73" s="23"/>
      <c r="B73" s="15"/>
      <c r="C73" s="11"/>
      <c r="D73" s="7" t="s">
        <v>27</v>
      </c>
      <c r="E73" s="42" t="s">
        <v>93</v>
      </c>
      <c r="F73" s="43">
        <v>110</v>
      </c>
      <c r="G73" s="43">
        <v>9.4700000000000006</v>
      </c>
      <c r="H73" s="43">
        <v>8.98</v>
      </c>
      <c r="I73" s="43">
        <v>9.67</v>
      </c>
      <c r="J73" s="43">
        <v>155</v>
      </c>
      <c r="K73" s="44" t="s">
        <v>94</v>
      </c>
      <c r="L73" s="43"/>
    </row>
    <row r="74" spans="1:12" ht="15">
      <c r="A74" s="23"/>
      <c r="B74" s="15"/>
      <c r="C74" s="11"/>
      <c r="D74" s="7" t="s">
        <v>28</v>
      </c>
      <c r="E74" s="42" t="s">
        <v>95</v>
      </c>
      <c r="F74" s="43">
        <v>150</v>
      </c>
      <c r="G74" s="43">
        <v>5.0999999999999996</v>
      </c>
      <c r="H74" s="43">
        <v>9.15</v>
      </c>
      <c r="I74" s="43">
        <v>34.200000000000003</v>
      </c>
      <c r="J74" s="43">
        <v>245</v>
      </c>
      <c r="K74" s="44" t="s">
        <v>96</v>
      </c>
      <c r="L74" s="43"/>
    </row>
    <row r="75" spans="1:12" ht="15">
      <c r="A75" s="23"/>
      <c r="B75" s="15"/>
      <c r="C75" s="11"/>
      <c r="D75" s="7" t="s">
        <v>29</v>
      </c>
      <c r="E75" s="42" t="s">
        <v>73</v>
      </c>
      <c r="F75" s="43">
        <v>215</v>
      </c>
      <c r="G75" s="43">
        <v>0.2</v>
      </c>
      <c r="H75" s="43">
        <v>0.05</v>
      </c>
      <c r="I75" s="43">
        <v>15.01</v>
      </c>
      <c r="J75" s="43">
        <v>57</v>
      </c>
      <c r="K75" s="44" t="s">
        <v>74</v>
      </c>
      <c r="L75" s="43"/>
    </row>
    <row r="76" spans="1:12" ht="15">
      <c r="A76" s="23"/>
      <c r="B76" s="15"/>
      <c r="C76" s="11"/>
      <c r="D76" s="7" t="s">
        <v>30</v>
      </c>
      <c r="E76" s="42" t="s">
        <v>88</v>
      </c>
      <c r="F76" s="43">
        <v>30</v>
      </c>
      <c r="G76" s="43">
        <v>1.74</v>
      </c>
      <c r="H76" s="43">
        <v>0.22</v>
      </c>
      <c r="I76" s="43">
        <v>10.63</v>
      </c>
      <c r="J76" s="43">
        <v>70</v>
      </c>
      <c r="K76" s="44" t="s">
        <v>49</v>
      </c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772</v>
      </c>
      <c r="G80" s="19">
        <f t="shared" ref="G80" si="34">SUM(G71:G79)</f>
        <v>21.629999999999995</v>
      </c>
      <c r="H80" s="19">
        <f t="shared" ref="H80" si="35">SUM(H71:H79)</f>
        <v>25.27</v>
      </c>
      <c r="I80" s="19">
        <f t="shared" ref="I80" si="36">SUM(I71:I79)</f>
        <v>80.760000000000005</v>
      </c>
      <c r="J80" s="19">
        <f t="shared" ref="J80:L80" si="37">SUM(J71:J79)</f>
        <v>655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1299</v>
      </c>
      <c r="G81" s="32">
        <f t="shared" ref="G81" si="38">G70+G80</f>
        <v>45.379999999999995</v>
      </c>
      <c r="H81" s="32">
        <f t="shared" ref="H81" si="39">H70+H80</f>
        <v>37.32</v>
      </c>
      <c r="I81" s="32">
        <f t="shared" ref="I81" si="40">I70+I80</f>
        <v>139.55000000000001</v>
      </c>
      <c r="J81" s="32">
        <f t="shared" ref="J81:L81" si="41">J70+J80</f>
        <v>1141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300</v>
      </c>
      <c r="G82" s="40">
        <v>17.155999999999999</v>
      </c>
      <c r="H82" s="40">
        <v>20.97</v>
      </c>
      <c r="I82" s="40">
        <v>47.6</v>
      </c>
      <c r="J82" s="40">
        <v>449.3</v>
      </c>
      <c r="K82" s="41" t="s">
        <v>98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100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49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19.935999999999996</v>
      </c>
      <c r="H89" s="19">
        <f t="shared" ref="H89" si="43">SUM(H82:H88)</f>
        <v>21.249999999999996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26</v>
      </c>
      <c r="E91" s="42" t="s">
        <v>101</v>
      </c>
      <c r="F91" s="43">
        <v>262.5</v>
      </c>
      <c r="G91" s="43">
        <v>4.68</v>
      </c>
      <c r="H91" s="43">
        <v>4.3899999999999997</v>
      </c>
      <c r="I91" s="43">
        <v>12.12</v>
      </c>
      <c r="J91" s="43">
        <v>112</v>
      </c>
      <c r="K91" s="44" t="s">
        <v>102</v>
      </c>
      <c r="L91" s="43"/>
    </row>
    <row r="92" spans="1:12" ht="15">
      <c r="A92" s="23"/>
      <c r="B92" s="15"/>
      <c r="C92" s="11"/>
      <c r="D92" s="7" t="s">
        <v>27</v>
      </c>
      <c r="E92" s="42" t="s">
        <v>103</v>
      </c>
      <c r="F92" s="43">
        <v>90</v>
      </c>
      <c r="G92" s="43">
        <v>13.26</v>
      </c>
      <c r="H92" s="43">
        <v>11.23</v>
      </c>
      <c r="I92" s="43">
        <v>3.52</v>
      </c>
      <c r="J92" s="43">
        <v>196</v>
      </c>
      <c r="K92" s="44" t="s">
        <v>104</v>
      </c>
      <c r="L92" s="43"/>
    </row>
    <row r="93" spans="1:12" ht="15">
      <c r="A93" s="23"/>
      <c r="B93" s="15"/>
      <c r="C93" s="11"/>
      <c r="D93" s="7" t="s">
        <v>28</v>
      </c>
      <c r="E93" s="42" t="s">
        <v>56</v>
      </c>
      <c r="F93" s="43">
        <v>150</v>
      </c>
      <c r="G93" s="43">
        <v>4.0999999999999996</v>
      </c>
      <c r="H93" s="43">
        <v>10.8</v>
      </c>
      <c r="I93" s="43">
        <v>39.840000000000003</v>
      </c>
      <c r="J93" s="43">
        <v>232</v>
      </c>
      <c r="K93" s="44" t="s">
        <v>57</v>
      </c>
      <c r="L93" s="43"/>
    </row>
    <row r="94" spans="1:12" ht="15">
      <c r="A94" s="23"/>
      <c r="B94" s="15"/>
      <c r="C94" s="11"/>
      <c r="D94" s="7" t="s">
        <v>29</v>
      </c>
      <c r="E94" s="42" t="s">
        <v>105</v>
      </c>
      <c r="F94" s="43">
        <v>200</v>
      </c>
      <c r="G94" s="43">
        <v>0.66</v>
      </c>
      <c r="H94" s="43">
        <v>0.09</v>
      </c>
      <c r="I94" s="43">
        <v>32</v>
      </c>
      <c r="J94" s="43">
        <v>133</v>
      </c>
      <c r="K94" s="44" t="s">
        <v>100</v>
      </c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60</v>
      </c>
      <c r="F96" s="43">
        <v>15</v>
      </c>
      <c r="G96" s="43">
        <v>0.99</v>
      </c>
      <c r="H96" s="43">
        <v>0.17</v>
      </c>
      <c r="I96" s="43">
        <v>6.2</v>
      </c>
      <c r="J96" s="43">
        <v>31</v>
      </c>
      <c r="K96" s="44" t="s">
        <v>49</v>
      </c>
      <c r="L96" s="43"/>
    </row>
    <row r="97" spans="1:12" ht="15">
      <c r="A97" s="23"/>
      <c r="B97" s="15"/>
      <c r="C97" s="11"/>
      <c r="D97" s="6" t="s">
        <v>89</v>
      </c>
      <c r="E97" s="42" t="s">
        <v>90</v>
      </c>
      <c r="F97" s="43">
        <v>25</v>
      </c>
      <c r="G97" s="43">
        <v>1.5</v>
      </c>
      <c r="H97" s="43">
        <v>7.25</v>
      </c>
      <c r="I97" s="43">
        <v>16</v>
      </c>
      <c r="J97" s="43">
        <v>149</v>
      </c>
      <c r="K97" s="44" t="s">
        <v>49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742.5</v>
      </c>
      <c r="G99" s="19">
        <f t="shared" ref="G99" si="46">SUM(G90:G98)</f>
        <v>25.189999999999998</v>
      </c>
      <c r="H99" s="19">
        <f t="shared" ref="H99" si="47">SUM(H90:H98)</f>
        <v>33.930000000000007</v>
      </c>
      <c r="I99" s="19">
        <f t="shared" ref="I99" si="48">SUM(I90:I98)</f>
        <v>109.68</v>
      </c>
      <c r="J99" s="19">
        <f t="shared" ref="J99:L99" si="49">SUM(J90:J98)</f>
        <v>853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1272.5</v>
      </c>
      <c r="G100" s="32">
        <f t="shared" ref="G100" si="50">G89+G99</f>
        <v>45.125999999999991</v>
      </c>
      <c r="H100" s="32">
        <f t="shared" ref="H100" si="51">H89+H99</f>
        <v>55.180000000000007</v>
      </c>
      <c r="I100" s="32">
        <f t="shared" ref="I100" si="52">I89+I99</f>
        <v>198.07</v>
      </c>
      <c r="J100" s="32">
        <f t="shared" ref="J100:L100" si="53">J89+J99</f>
        <v>1490.3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225</v>
      </c>
      <c r="G101" s="40">
        <v>6.28</v>
      </c>
      <c r="H101" s="40">
        <v>10</v>
      </c>
      <c r="I101" s="40">
        <v>50.82</v>
      </c>
      <c r="J101" s="40">
        <v>300</v>
      </c>
      <c r="K101" s="41" t="s">
        <v>107</v>
      </c>
      <c r="L101" s="40"/>
    </row>
    <row r="102" spans="1:12" ht="15">
      <c r="A102" s="23"/>
      <c r="B102" s="15"/>
      <c r="C102" s="11"/>
      <c r="D102" s="6" t="s">
        <v>78</v>
      </c>
      <c r="E102" s="42" t="s">
        <v>79</v>
      </c>
      <c r="F102" s="43">
        <v>200</v>
      </c>
      <c r="G102" s="43">
        <v>5.6</v>
      </c>
      <c r="H102" s="43">
        <v>6.4</v>
      </c>
      <c r="I102" s="43">
        <v>19.399999999999999</v>
      </c>
      <c r="J102" s="43">
        <v>158</v>
      </c>
      <c r="K102" s="44" t="s">
        <v>66</v>
      </c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59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49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667</v>
      </c>
      <c r="G108" s="19">
        <f t="shared" ref="G108:J108" si="54">SUM(G101:G107)</f>
        <v>13.719999999999999</v>
      </c>
      <c r="H108" s="19">
        <f t="shared" si="54"/>
        <v>16.649999999999999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109</v>
      </c>
      <c r="F110" s="43">
        <v>262</v>
      </c>
      <c r="G110" s="43">
        <v>10.210000000000001</v>
      </c>
      <c r="H110" s="43">
        <v>7.04</v>
      </c>
      <c r="I110" s="43">
        <v>17.25</v>
      </c>
      <c r="J110" s="43">
        <v>173</v>
      </c>
      <c r="K110" s="44" t="s">
        <v>110</v>
      </c>
      <c r="L110" s="43"/>
    </row>
    <row r="111" spans="1:12" ht="25.5">
      <c r="A111" s="23"/>
      <c r="B111" s="15"/>
      <c r="C111" s="11"/>
      <c r="D111" s="7" t="s">
        <v>27</v>
      </c>
      <c r="E111" s="42" t="s">
        <v>111</v>
      </c>
      <c r="F111" s="43">
        <v>100</v>
      </c>
      <c r="G111" s="43">
        <v>9</v>
      </c>
      <c r="H111" s="43">
        <v>7.1</v>
      </c>
      <c r="I111" s="43">
        <v>10.65</v>
      </c>
      <c r="J111" s="43">
        <v>159</v>
      </c>
      <c r="K111" s="44" t="s">
        <v>112</v>
      </c>
      <c r="L111" s="43"/>
    </row>
    <row r="112" spans="1:12" ht="15">
      <c r="A112" s="23"/>
      <c r="B112" s="15"/>
      <c r="C112" s="11"/>
      <c r="D112" s="7" t="s">
        <v>28</v>
      </c>
      <c r="E112" s="42" t="s">
        <v>56</v>
      </c>
      <c r="F112" s="43">
        <v>150</v>
      </c>
      <c r="G112" s="43">
        <v>4.0999999999999996</v>
      </c>
      <c r="H112" s="43">
        <v>10.8</v>
      </c>
      <c r="I112" s="43">
        <v>39.840000000000003</v>
      </c>
      <c r="J112" s="43">
        <v>232</v>
      </c>
      <c r="K112" s="44" t="s">
        <v>57</v>
      </c>
      <c r="L112" s="43"/>
    </row>
    <row r="113" spans="1:12" ht="15">
      <c r="A113" s="23"/>
      <c r="B113" s="15"/>
      <c r="C113" s="11"/>
      <c r="D113" s="7" t="s">
        <v>29</v>
      </c>
      <c r="E113" s="42" t="s">
        <v>114</v>
      </c>
      <c r="F113" s="43">
        <v>200</v>
      </c>
      <c r="G113" s="43">
        <v>0.32</v>
      </c>
      <c r="H113" s="43">
        <v>0</v>
      </c>
      <c r="I113" s="43">
        <v>35.799999999999997</v>
      </c>
      <c r="J113" s="43">
        <v>98</v>
      </c>
      <c r="K113" s="44" t="s">
        <v>115</v>
      </c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60</v>
      </c>
      <c r="F115" s="43">
        <v>30</v>
      </c>
      <c r="G115" s="43">
        <v>1.98</v>
      </c>
      <c r="H115" s="43">
        <v>0.33</v>
      </c>
      <c r="I115" s="43">
        <v>12.3</v>
      </c>
      <c r="J115" s="43">
        <v>62</v>
      </c>
      <c r="K115" s="44" t="s">
        <v>49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742</v>
      </c>
      <c r="G118" s="19">
        <f t="shared" ref="G118:J118" si="56">SUM(G109:G117)</f>
        <v>25.610000000000003</v>
      </c>
      <c r="H118" s="19">
        <f t="shared" si="56"/>
        <v>25.27</v>
      </c>
      <c r="I118" s="19">
        <f t="shared" si="56"/>
        <v>115.84</v>
      </c>
      <c r="J118" s="19">
        <f t="shared" si="56"/>
        <v>724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1409</v>
      </c>
      <c r="G119" s="32">
        <f t="shared" ref="G119" si="58">G108+G118</f>
        <v>39.33</v>
      </c>
      <c r="H119" s="32">
        <f t="shared" ref="H119" si="59">H108+H118</f>
        <v>41.92</v>
      </c>
      <c r="I119" s="32">
        <f t="shared" ref="I119" si="60">I108+I118</f>
        <v>210.94</v>
      </c>
      <c r="J119" s="32">
        <f t="shared" ref="J119:L119" si="61">J108+J118</f>
        <v>1288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260</v>
      </c>
      <c r="G120" s="40">
        <v>21.9</v>
      </c>
      <c r="H120" s="40">
        <v>22.99</v>
      </c>
      <c r="I120" s="40">
        <v>36.479999999999997</v>
      </c>
      <c r="J120" s="40">
        <v>440</v>
      </c>
      <c r="K120" s="41" t="s">
        <v>117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108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47</v>
      </c>
      <c r="L122" s="43"/>
    </row>
    <row r="123" spans="1:12" ht="15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490</v>
      </c>
      <c r="G127" s="19">
        <f t="shared" ref="G127:J127" si="62">SUM(G120:G126)</f>
        <v>24.439999999999998</v>
      </c>
      <c r="H127" s="19">
        <f t="shared" si="62"/>
        <v>23.343999999999998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118</v>
      </c>
      <c r="F129" s="43">
        <v>267</v>
      </c>
      <c r="G129" s="43">
        <v>5.44</v>
      </c>
      <c r="H129" s="43">
        <v>7.04</v>
      </c>
      <c r="I129" s="43">
        <v>16.98</v>
      </c>
      <c r="J129" s="43">
        <v>154</v>
      </c>
      <c r="K129" s="44" t="s">
        <v>119</v>
      </c>
      <c r="L129" s="43"/>
    </row>
    <row r="130" spans="1:12" ht="15">
      <c r="A130" s="14"/>
      <c r="B130" s="15"/>
      <c r="C130" s="11"/>
      <c r="D130" s="7" t="s">
        <v>27</v>
      </c>
      <c r="E130" s="42" t="s">
        <v>120</v>
      </c>
      <c r="F130" s="43">
        <v>120</v>
      </c>
      <c r="G130" s="43">
        <v>9.6999999999999993</v>
      </c>
      <c r="H130" s="43">
        <v>23</v>
      </c>
      <c r="I130" s="43">
        <v>28.9</v>
      </c>
      <c r="J130" s="43">
        <v>354</v>
      </c>
      <c r="K130" s="44" t="s">
        <v>121</v>
      </c>
      <c r="L130" s="43"/>
    </row>
    <row r="131" spans="1:12" ht="15">
      <c r="A131" s="14"/>
      <c r="B131" s="15"/>
      <c r="C131" s="11"/>
      <c r="D131" s="7" t="s">
        <v>28</v>
      </c>
      <c r="E131" s="42" t="s">
        <v>122</v>
      </c>
      <c r="F131" s="43">
        <v>150</v>
      </c>
      <c r="G131" s="43">
        <v>3.15</v>
      </c>
      <c r="H131" s="43">
        <v>4.8</v>
      </c>
      <c r="I131" s="43">
        <v>20.440000000000001</v>
      </c>
      <c r="J131" s="43">
        <v>137</v>
      </c>
      <c r="K131" s="44" t="s">
        <v>123</v>
      </c>
      <c r="L131" s="43"/>
    </row>
    <row r="132" spans="1:12" ht="15">
      <c r="A132" s="14"/>
      <c r="B132" s="15"/>
      <c r="C132" s="11"/>
      <c r="D132" s="7" t="s">
        <v>29</v>
      </c>
      <c r="E132" s="42" t="s">
        <v>124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133</v>
      </c>
      <c r="K132" s="44" t="s">
        <v>125</v>
      </c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60</v>
      </c>
      <c r="F134" s="43">
        <v>15</v>
      </c>
      <c r="G134" s="43">
        <v>0.99</v>
      </c>
      <c r="H134" s="43">
        <v>0.17</v>
      </c>
      <c r="I134" s="43">
        <v>6.2</v>
      </c>
      <c r="J134" s="43">
        <v>31</v>
      </c>
      <c r="K134" s="44" t="s">
        <v>49</v>
      </c>
      <c r="L134" s="43"/>
    </row>
    <row r="135" spans="1:12" ht="15">
      <c r="A135" s="14"/>
      <c r="B135" s="15"/>
      <c r="C135" s="11"/>
      <c r="D135" s="6" t="s">
        <v>24</v>
      </c>
      <c r="E135" s="42" t="s">
        <v>122</v>
      </c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752</v>
      </c>
      <c r="G137" s="19">
        <f t="shared" ref="G137:J137" si="64">SUM(G128:G136)</f>
        <v>19.939999999999998</v>
      </c>
      <c r="H137" s="19">
        <f t="shared" si="64"/>
        <v>35.1</v>
      </c>
      <c r="I137" s="19">
        <f t="shared" si="64"/>
        <v>104.52</v>
      </c>
      <c r="J137" s="19">
        <f t="shared" si="64"/>
        <v>809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1242</v>
      </c>
      <c r="G138" s="32">
        <f t="shared" ref="G138" si="66">G127+G137</f>
        <v>44.379999999999995</v>
      </c>
      <c r="H138" s="32">
        <f t="shared" ref="H138" si="67">H127+H137</f>
        <v>58.444000000000003</v>
      </c>
      <c r="I138" s="32">
        <f t="shared" ref="I138" si="68">I127+I137</f>
        <v>182.94</v>
      </c>
      <c r="J138" s="32">
        <f t="shared" ref="J138:L138" si="69">J127+J137</f>
        <v>1425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280</v>
      </c>
      <c r="G139" s="40">
        <v>21.67</v>
      </c>
      <c r="H139" s="40">
        <v>16.329999999999998</v>
      </c>
      <c r="I139" s="40">
        <v>54.19</v>
      </c>
      <c r="J139" s="40">
        <v>437</v>
      </c>
      <c r="K139" s="41" t="s">
        <v>126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113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128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 t="s">
        <v>49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89</v>
      </c>
      <c r="E144" s="42" t="s">
        <v>90</v>
      </c>
      <c r="F144" s="43">
        <v>30</v>
      </c>
      <c r="G144" s="43">
        <v>1.8220000000000001</v>
      </c>
      <c r="H144" s="43">
        <v>5.94</v>
      </c>
      <c r="I144" s="43">
        <v>13.04</v>
      </c>
      <c r="J144" s="43">
        <v>110</v>
      </c>
      <c r="K144" s="44" t="s">
        <v>49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26.452000000000002</v>
      </c>
      <c r="H146" s="19">
        <f t="shared" si="70"/>
        <v>22.71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80</v>
      </c>
      <c r="F148" s="43">
        <v>267.5</v>
      </c>
      <c r="G148" s="43">
        <v>4.6500000000000004</v>
      </c>
      <c r="H148" s="43">
        <v>7.32</v>
      </c>
      <c r="I148" s="43">
        <v>11.75</v>
      </c>
      <c r="J148" s="43">
        <v>133</v>
      </c>
      <c r="K148" s="44" t="s">
        <v>81</v>
      </c>
      <c r="L148" s="43"/>
    </row>
    <row r="149" spans="1:12" ht="15">
      <c r="A149" s="23"/>
      <c r="B149" s="15"/>
      <c r="C149" s="11"/>
      <c r="D149" s="7" t="s">
        <v>27</v>
      </c>
      <c r="E149" s="42" t="s">
        <v>129</v>
      </c>
      <c r="F149" s="43">
        <v>105</v>
      </c>
      <c r="G149" s="43">
        <v>10.199999999999999</v>
      </c>
      <c r="H149" s="43">
        <v>26.1</v>
      </c>
      <c r="I149" s="43">
        <v>12.94</v>
      </c>
      <c r="J149" s="43">
        <v>324</v>
      </c>
      <c r="K149" s="44" t="s">
        <v>130</v>
      </c>
      <c r="L149" s="43"/>
    </row>
    <row r="150" spans="1:12" ht="15">
      <c r="A150" s="23"/>
      <c r="B150" s="15"/>
      <c r="C150" s="11"/>
      <c r="D150" s="7" t="s">
        <v>28</v>
      </c>
      <c r="E150" s="42" t="s">
        <v>95</v>
      </c>
      <c r="F150" s="43">
        <v>150</v>
      </c>
      <c r="G150" s="43">
        <v>5.0999999999999996</v>
      </c>
      <c r="H150" s="43">
        <v>9.15</v>
      </c>
      <c r="I150" s="43">
        <v>34.200000000000003</v>
      </c>
      <c r="J150" s="43">
        <v>245</v>
      </c>
      <c r="K150" s="44" t="s">
        <v>96</v>
      </c>
      <c r="L150" s="43"/>
    </row>
    <row r="151" spans="1:12" ht="15">
      <c r="A151" s="23"/>
      <c r="B151" s="15"/>
      <c r="C151" s="11"/>
      <c r="D151" s="7" t="s">
        <v>29</v>
      </c>
      <c r="E151" s="42" t="s">
        <v>131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 t="s">
        <v>132</v>
      </c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60</v>
      </c>
      <c r="F153" s="43">
        <v>30</v>
      </c>
      <c r="G153" s="43">
        <v>1.98</v>
      </c>
      <c r="H153" s="43">
        <v>0.33</v>
      </c>
      <c r="I153" s="43">
        <v>12.3</v>
      </c>
      <c r="J153" s="43">
        <v>62</v>
      </c>
      <c r="K153" s="44" t="s">
        <v>49</v>
      </c>
      <c r="L153" s="43"/>
    </row>
    <row r="154" spans="1:12" ht="15">
      <c r="A154" s="23"/>
      <c r="B154" s="15"/>
      <c r="C154" s="11"/>
      <c r="D154" s="6" t="s">
        <v>24</v>
      </c>
      <c r="E154" s="42" t="s">
        <v>50</v>
      </c>
      <c r="F154" s="43">
        <v>150</v>
      </c>
      <c r="G154" s="43">
        <v>0.4</v>
      </c>
      <c r="H154" s="43">
        <v>0.4</v>
      </c>
      <c r="I154" s="43">
        <v>9.8000000000000007</v>
      </c>
      <c r="J154" s="43">
        <v>75</v>
      </c>
      <c r="K154" s="44" t="s">
        <v>133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902.5</v>
      </c>
      <c r="G156" s="19">
        <f t="shared" ref="G156:J156" si="72">SUM(G147:G155)</f>
        <v>22.43</v>
      </c>
      <c r="H156" s="19">
        <f t="shared" si="72"/>
        <v>43.3</v>
      </c>
      <c r="I156" s="19">
        <f t="shared" si="72"/>
        <v>105.19</v>
      </c>
      <c r="J156" s="19">
        <f t="shared" si="72"/>
        <v>932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1452.5</v>
      </c>
      <c r="G157" s="32">
        <f t="shared" ref="G157" si="74">G146+G156</f>
        <v>48.882000000000005</v>
      </c>
      <c r="H157" s="32">
        <f t="shared" ref="H157" si="75">H146+H156</f>
        <v>66.009999999999991</v>
      </c>
      <c r="I157" s="32">
        <f t="shared" ref="I157" si="76">I146+I156</f>
        <v>224.61999999999998</v>
      </c>
      <c r="J157" s="32">
        <f t="shared" ref="J157:L157" si="77">J146+J156</f>
        <v>1660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134</v>
      </c>
      <c r="F158" s="40">
        <v>310</v>
      </c>
      <c r="G158" s="40">
        <v>13.4</v>
      </c>
      <c r="H158" s="40">
        <v>9.44</v>
      </c>
      <c r="I158" s="40">
        <v>27.74</v>
      </c>
      <c r="J158" s="40">
        <v>248</v>
      </c>
      <c r="K158" s="41" t="s">
        <v>135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136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47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49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89</v>
      </c>
      <c r="E163" s="42" t="s">
        <v>90</v>
      </c>
      <c r="F163" s="43">
        <v>30</v>
      </c>
      <c r="G163" s="43">
        <v>2</v>
      </c>
      <c r="H163" s="43">
        <v>2.2999999999999998</v>
      </c>
      <c r="I163" s="43">
        <v>21.6</v>
      </c>
      <c r="J163" s="43">
        <v>115</v>
      </c>
      <c r="K163" s="44" t="s">
        <v>66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67</v>
      </c>
      <c r="F167" s="43">
        <v>267</v>
      </c>
      <c r="G167" s="43">
        <v>4.6399999999999997</v>
      </c>
      <c r="H167" s="43">
        <v>9.52</v>
      </c>
      <c r="I167" s="43">
        <v>8.1300000000000008</v>
      </c>
      <c r="J167" s="43">
        <v>138</v>
      </c>
      <c r="K167" s="44" t="s">
        <v>68</v>
      </c>
      <c r="L167" s="43"/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110</v>
      </c>
      <c r="G168" s="43">
        <v>9.26</v>
      </c>
      <c r="H168" s="43">
        <v>5.79</v>
      </c>
      <c r="I168" s="43">
        <v>8.25</v>
      </c>
      <c r="J168" s="43">
        <v>121</v>
      </c>
      <c r="K168" s="44" t="s">
        <v>138</v>
      </c>
      <c r="L168" s="43"/>
    </row>
    <row r="169" spans="1:12" ht="15">
      <c r="A169" s="23"/>
      <c r="B169" s="15"/>
      <c r="C169" s="11"/>
      <c r="D169" s="7" t="s">
        <v>28</v>
      </c>
      <c r="E169" s="42" t="s">
        <v>56</v>
      </c>
      <c r="F169" s="43">
        <v>150</v>
      </c>
      <c r="G169" s="43">
        <v>4.0999999999999996</v>
      </c>
      <c r="H169" s="43">
        <v>10.8</v>
      </c>
      <c r="I169" s="43">
        <v>39.840000000000003</v>
      </c>
      <c r="J169" s="43">
        <v>232</v>
      </c>
      <c r="K169" s="44" t="s">
        <v>57</v>
      </c>
      <c r="L169" s="43"/>
    </row>
    <row r="170" spans="1:12" ht="15">
      <c r="A170" s="23"/>
      <c r="B170" s="15"/>
      <c r="C170" s="11"/>
      <c r="D170" s="7" t="s">
        <v>29</v>
      </c>
      <c r="E170" s="42" t="s">
        <v>114</v>
      </c>
      <c r="F170" s="43">
        <v>200</v>
      </c>
      <c r="G170" s="43">
        <v>0.32</v>
      </c>
      <c r="H170" s="43">
        <v>0</v>
      </c>
      <c r="I170" s="43">
        <v>35.799999999999997</v>
      </c>
      <c r="J170" s="43">
        <v>98</v>
      </c>
      <c r="K170" s="44" t="s">
        <v>115</v>
      </c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60</v>
      </c>
      <c r="F172" s="43">
        <v>30</v>
      </c>
      <c r="G172" s="43">
        <v>1.98</v>
      </c>
      <c r="H172" s="43">
        <v>0.33</v>
      </c>
      <c r="I172" s="43">
        <v>12.3</v>
      </c>
      <c r="J172" s="43">
        <v>62</v>
      </c>
      <c r="K172" s="44" t="s">
        <v>49</v>
      </c>
      <c r="L172" s="43"/>
    </row>
    <row r="173" spans="1:12" ht="15">
      <c r="A173" s="23"/>
      <c r="B173" s="15"/>
      <c r="C173" s="11"/>
      <c r="D173" s="6" t="s">
        <v>89</v>
      </c>
      <c r="E173" s="42" t="s">
        <v>90</v>
      </c>
      <c r="F173" s="43">
        <v>30</v>
      </c>
      <c r="G173" s="43">
        <v>2.1</v>
      </c>
      <c r="H173" s="43">
        <v>4.8</v>
      </c>
      <c r="I173" s="43">
        <v>38.799999999999997</v>
      </c>
      <c r="J173" s="43">
        <v>135</v>
      </c>
      <c r="K173" s="44" t="s">
        <v>49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787</v>
      </c>
      <c r="G175" s="19">
        <f t="shared" ref="G175:J175" si="80">SUM(G166:G174)</f>
        <v>22.400000000000002</v>
      </c>
      <c r="H175" s="19">
        <f t="shared" si="80"/>
        <v>31.24</v>
      </c>
      <c r="I175" s="19">
        <f t="shared" si="80"/>
        <v>143.12</v>
      </c>
      <c r="J175" s="19">
        <f t="shared" si="80"/>
        <v>786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1357</v>
      </c>
      <c r="G176" s="32">
        <f t="shared" ref="G176" si="82">G165+G175</f>
        <v>39.790000000000006</v>
      </c>
      <c r="H176" s="32">
        <f t="shared" ref="H176" si="83">H165+H175</f>
        <v>43.3</v>
      </c>
      <c r="I176" s="32">
        <f t="shared" ref="I176" si="84">I165+I175</f>
        <v>224.89000000000001</v>
      </c>
      <c r="J176" s="32">
        <f t="shared" ref="J176:L176" si="85">J165+J175</f>
        <v>1303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175</v>
      </c>
      <c r="G177" s="40">
        <v>17.399999999999999</v>
      </c>
      <c r="H177" s="40">
        <v>22.5</v>
      </c>
      <c r="I177" s="40">
        <v>2.8</v>
      </c>
      <c r="J177" s="40">
        <v>298</v>
      </c>
      <c r="K177" s="41" t="s">
        <v>140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59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49</v>
      </c>
      <c r="L180" s="43"/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51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141</v>
      </c>
      <c r="F186" s="43">
        <v>260</v>
      </c>
      <c r="G186" s="43">
        <v>4.3600000000000003</v>
      </c>
      <c r="H186" s="43">
        <v>7.14</v>
      </c>
      <c r="I186" s="43">
        <v>12.91</v>
      </c>
      <c r="J186" s="43">
        <v>130</v>
      </c>
      <c r="K186" s="44" t="s">
        <v>47</v>
      </c>
      <c r="L186" s="43"/>
    </row>
    <row r="187" spans="1:12" ht="25.5">
      <c r="A187" s="23"/>
      <c r="B187" s="15"/>
      <c r="C187" s="11"/>
      <c r="D187" s="7" t="s">
        <v>27</v>
      </c>
      <c r="E187" s="42" t="s">
        <v>142</v>
      </c>
      <c r="F187" s="43">
        <v>100</v>
      </c>
      <c r="G187" s="43">
        <v>12.76</v>
      </c>
      <c r="H187" s="43">
        <v>14.53</v>
      </c>
      <c r="I187" s="43">
        <v>12.98</v>
      </c>
      <c r="J187" s="43">
        <v>212</v>
      </c>
      <c r="K187" s="44" t="s">
        <v>143</v>
      </c>
      <c r="L187" s="43"/>
    </row>
    <row r="188" spans="1:12" ht="15">
      <c r="A188" s="23"/>
      <c r="B188" s="15"/>
      <c r="C188" s="11"/>
      <c r="D188" s="7" t="s">
        <v>28</v>
      </c>
      <c r="E188" s="42" t="s">
        <v>144</v>
      </c>
      <c r="F188" s="43">
        <v>150</v>
      </c>
      <c r="G188" s="43">
        <v>3.6</v>
      </c>
      <c r="H188" s="43">
        <v>6</v>
      </c>
      <c r="I188" s="43">
        <v>37</v>
      </c>
      <c r="J188" s="43">
        <v>221</v>
      </c>
      <c r="K188" s="44" t="s">
        <v>145</v>
      </c>
      <c r="L188" s="43"/>
    </row>
    <row r="189" spans="1:12" ht="15">
      <c r="A189" s="23"/>
      <c r="B189" s="15"/>
      <c r="C189" s="11"/>
      <c r="D189" s="7" t="s">
        <v>29</v>
      </c>
      <c r="E189" s="42" t="s">
        <v>108</v>
      </c>
      <c r="F189" s="43">
        <v>200</v>
      </c>
      <c r="G189" s="43">
        <v>0.56000000000000005</v>
      </c>
      <c r="H189" s="43">
        <v>2.4E-2</v>
      </c>
      <c r="I189" s="43">
        <v>29.64</v>
      </c>
      <c r="J189" s="43">
        <v>114</v>
      </c>
      <c r="K189" s="44" t="s">
        <v>47</v>
      </c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48</v>
      </c>
      <c r="F191" s="43">
        <v>30</v>
      </c>
      <c r="G191" s="43">
        <v>1.98</v>
      </c>
      <c r="H191" s="43">
        <v>0.33</v>
      </c>
      <c r="I191" s="43">
        <v>12.3</v>
      </c>
      <c r="J191" s="43">
        <v>62</v>
      </c>
      <c r="K191" s="44" t="s">
        <v>49</v>
      </c>
      <c r="L191" s="43"/>
    </row>
    <row r="192" spans="1:12" ht="15">
      <c r="A192" s="23"/>
      <c r="B192" s="15"/>
      <c r="C192" s="11"/>
      <c r="D192" s="6" t="s">
        <v>89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23.26</v>
      </c>
      <c r="H194" s="19">
        <f t="shared" si="88"/>
        <v>28.023999999999997</v>
      </c>
      <c r="I194" s="19">
        <f t="shared" si="88"/>
        <v>104.83</v>
      </c>
      <c r="J194" s="19">
        <f t="shared" si="88"/>
        <v>739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1277</v>
      </c>
      <c r="G195" s="32">
        <f t="shared" ref="G195" si="90">G184+G194</f>
        <v>44.480000000000004</v>
      </c>
      <c r="H195" s="32">
        <f t="shared" ref="H195" si="91">H184+H194</f>
        <v>51.373999999999995</v>
      </c>
      <c r="I195" s="32">
        <f t="shared" ref="I195" si="92">I184+I194</f>
        <v>151.97</v>
      </c>
      <c r="J195" s="32">
        <f t="shared" ref="J195:L195" si="93">J184+J194</f>
        <v>1237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42.8508</v>
      </c>
      <c r="H196" s="34">
        <f t="shared" si="94"/>
        <v>52.530799999999999</v>
      </c>
      <c r="I196" s="34">
        <f t="shared" si="94"/>
        <v>190.93400000000003</v>
      </c>
      <c r="J196" s="34">
        <f t="shared" si="94"/>
        <v>1375.1299999999999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2023-11-07T07:48:15Z</dcterms:modified>
</cp:coreProperties>
</file>